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9" i="5" l="1"/>
  <c r="O17" i="5"/>
  <c r="N17" i="5"/>
  <c r="M17" i="5"/>
  <c r="L17" i="5"/>
  <c r="K16" i="5" l="1"/>
  <c r="K19" i="5" s="1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G13" i="5"/>
  <c r="G17" i="5" s="1"/>
  <c r="G19" i="5" s="1"/>
  <c r="F13" i="5"/>
  <c r="F17" i="5" s="1"/>
  <c r="E13" i="5"/>
  <c r="E17" i="5" s="1"/>
  <c r="E19" i="5" s="1"/>
  <c r="I19" i="5" l="1"/>
  <c r="I18" i="5"/>
  <c r="F19" i="5"/>
  <c r="H19" i="5"/>
  <c r="M19" i="5" s="1"/>
  <c r="O18" i="5"/>
  <c r="N18" i="5"/>
  <c r="L19" i="5"/>
  <c r="M18" i="5"/>
  <c r="L18" i="5"/>
  <c r="N19" i="5" l="1"/>
</calcChain>
</file>

<file path=xl/sharedStrings.xml><?xml version="1.0" encoding="utf-8"?>
<sst xmlns="http://schemas.openxmlformats.org/spreadsheetml/2006/main" count="88" uniqueCount="40">
  <si>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</si>
  <si>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</si>
  <si>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</si>
  <si>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</si>
  <si>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</si>
  <si>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</si>
  <si>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</si>
  <si>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</si>
  <si>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</si>
  <si>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</si>
  <si>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</si>
  <si>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</si>
  <si>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</si>
  <si>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</si>
  <si>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</si>
  <si>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</si>
  <si>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</si>
  <si>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</si>
  <si>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</si>
  <si>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</si>
  <si>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</si>
  <si>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</si>
  <si>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</si>
  <si>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</si>
  <si>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</si>
  <si>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KuKu = Kuortaneen Kunto  (1921)</t>
  </si>
  <si>
    <t>Jarkko Salovaara</t>
  </si>
  <si>
    <t>27.9.1964</t>
  </si>
  <si>
    <t>9.</t>
  </si>
  <si>
    <t>KuKu</t>
  </si>
  <si>
    <t>12.</t>
  </si>
  <si>
    <t>6.</t>
  </si>
  <si>
    <t>KoU</t>
  </si>
  <si>
    <t>10.</t>
  </si>
  <si>
    <t>7.</t>
  </si>
  <si>
    <t>11.</t>
  </si>
  <si>
    <t>2.</t>
  </si>
  <si>
    <t>3.</t>
  </si>
  <si>
    <t>4.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</si>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</sst>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left"/>
    </xf>
    <xf numFmtId="0" fontId="2" fillId="3" borderId="0" xfId="0" applyFont="1" applyFill="1" applyAlignment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28</v>
      </c>
      <c r="D4" s="1" t="s">
        <v>29</v>
      </c>
      <c r="E4" s="12">
        <v>10</v>
      </c>
      <c r="F4" s="12">
        <v>0</v>
      </c>
      <c r="G4" s="12">
        <v>5</v>
      </c>
      <c r="H4" s="12">
        <v>2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1</v>
      </c>
      <c r="T4" s="12">
        <v>3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30</v>
      </c>
      <c r="D5" s="1" t="s">
        <v>29</v>
      </c>
      <c r="E5" s="12">
        <v>10</v>
      </c>
      <c r="F5" s="12">
        <v>0</v>
      </c>
      <c r="G5" s="12">
        <v>2</v>
      </c>
      <c r="H5" s="12">
        <v>8</v>
      </c>
      <c r="I5" s="12"/>
      <c r="J5" s="32"/>
      <c r="K5" s="68"/>
      <c r="L5" s="7"/>
      <c r="M5" s="7"/>
      <c r="N5" s="7"/>
      <c r="O5" s="7"/>
      <c r="P5" s="10"/>
      <c r="Q5" s="12">
        <v>9</v>
      </c>
      <c r="R5" s="12">
        <v>0</v>
      </c>
      <c r="S5" s="12">
        <v>1</v>
      </c>
      <c r="T5" s="12">
        <v>0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68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>
        <v>1985</v>
      </c>
      <c r="Y6" s="12" t="s">
        <v>31</v>
      </c>
      <c r="Z6" s="69" t="s">
        <v>29</v>
      </c>
      <c r="AA6" s="12">
        <v>18</v>
      </c>
      <c r="AB6" s="12">
        <v>0</v>
      </c>
      <c r="AC6" s="12">
        <v>14</v>
      </c>
      <c r="AD6" s="12">
        <v>18</v>
      </c>
      <c r="AE6" s="12"/>
      <c r="AF6" s="70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31</v>
      </c>
      <c r="D7" s="1" t="s">
        <v>32</v>
      </c>
      <c r="E7" s="12">
        <v>22</v>
      </c>
      <c r="F7" s="12">
        <v>0</v>
      </c>
      <c r="G7" s="12">
        <v>8</v>
      </c>
      <c r="H7" s="12">
        <v>14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1987</v>
      </c>
      <c r="C8" s="12" t="s">
        <v>33</v>
      </c>
      <c r="D8" s="1" t="s">
        <v>32</v>
      </c>
      <c r="E8" s="12">
        <v>22</v>
      </c>
      <c r="F8" s="12">
        <v>0</v>
      </c>
      <c r="G8" s="12">
        <v>7</v>
      </c>
      <c r="H8" s="12">
        <v>6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12"/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>
        <v>1988</v>
      </c>
      <c r="Y9" s="12" t="s">
        <v>36</v>
      </c>
      <c r="Z9" s="69" t="s">
        <v>32</v>
      </c>
      <c r="AA9" s="12">
        <v>22</v>
      </c>
      <c r="AB9" s="12">
        <v>0</v>
      </c>
      <c r="AC9" s="12">
        <v>38</v>
      </c>
      <c r="AD9" s="12">
        <v>18</v>
      </c>
      <c r="AE9" s="12"/>
      <c r="AF9" s="70"/>
      <c r="AG9" s="10"/>
      <c r="AH9" s="12" t="s">
        <v>37</v>
      </c>
      <c r="AI9" s="7"/>
      <c r="AJ9" s="7" t="s">
        <v>38</v>
      </c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2"/>
      <c r="D10" s="1"/>
      <c r="E10" s="12"/>
      <c r="F10" s="12"/>
      <c r="G10" s="12"/>
      <c r="H10" s="12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8"/>
      <c r="W10" s="19"/>
      <c r="X10" s="12">
        <v>1990</v>
      </c>
      <c r="Y10" s="12" t="s">
        <v>39</v>
      </c>
      <c r="Z10" s="71" t="s">
        <v>32</v>
      </c>
      <c r="AA10" s="12">
        <v>21</v>
      </c>
      <c r="AB10" s="12">
        <v>0</v>
      </c>
      <c r="AC10" s="12">
        <v>23</v>
      </c>
      <c r="AD10" s="12">
        <v>10</v>
      </c>
      <c r="AE10" s="12"/>
      <c r="AF10" s="70"/>
      <c r="AG10" s="10"/>
      <c r="AH10" s="63"/>
      <c r="AI10" s="63"/>
      <c r="AJ10" s="63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1991</v>
      </c>
      <c r="C11" s="12" t="s">
        <v>34</v>
      </c>
      <c r="D11" s="1" t="s">
        <v>32</v>
      </c>
      <c r="E11" s="12">
        <v>20</v>
      </c>
      <c r="F11" s="12">
        <v>0</v>
      </c>
      <c r="G11" s="12">
        <v>17</v>
      </c>
      <c r="H11" s="12">
        <v>7</v>
      </c>
      <c r="I11" s="12">
        <v>71</v>
      </c>
      <c r="J11" s="12"/>
      <c r="K11" s="10"/>
      <c r="L11" s="7"/>
      <c r="M11" s="7"/>
      <c r="N11" s="7"/>
      <c r="O11" s="7"/>
      <c r="P11" s="10"/>
      <c r="Q11" s="12"/>
      <c r="R11" s="12"/>
      <c r="S11" s="12"/>
      <c r="T11" s="12"/>
      <c r="U11" s="12"/>
      <c r="V11" s="58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1992</v>
      </c>
      <c r="C12" s="12" t="s">
        <v>35</v>
      </c>
      <c r="D12" s="1" t="s">
        <v>32</v>
      </c>
      <c r="E12" s="12">
        <v>24</v>
      </c>
      <c r="F12" s="12">
        <v>0</v>
      </c>
      <c r="G12" s="12">
        <v>33</v>
      </c>
      <c r="H12" s="12">
        <v>14</v>
      </c>
      <c r="I12" s="12">
        <v>110</v>
      </c>
      <c r="J12" s="12"/>
      <c r="K12" s="10"/>
      <c r="L12" s="7"/>
      <c r="M12" s="7"/>
      <c r="N12" s="7"/>
      <c r="O12" s="7"/>
      <c r="P12" s="10"/>
      <c r="Q12" s="12"/>
      <c r="R12" s="12"/>
      <c r="S12" s="12"/>
      <c r="T12" s="12"/>
      <c r="U12" s="12"/>
      <c r="V12" s="58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108</v>
      </c>
      <c r="F13" s="36">
        <f>SUM(F4:F12)</f>
        <v>0</v>
      </c>
      <c r="G13" s="36">
        <f>SUM(G4:G12)</f>
        <v>72</v>
      </c>
      <c r="H13" s="36">
        <f>SUM(H4:H12)</f>
        <v>51</v>
      </c>
      <c r="I13" s="36">
        <f>SUM(I4:I12)</f>
        <v>181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19</v>
      </c>
      <c r="R13" s="36">
        <f>SUM(R4:R12)</f>
        <v>0</v>
      </c>
      <c r="S13" s="36">
        <f>SUM(S4:S12)</f>
        <v>2</v>
      </c>
      <c r="T13" s="36">
        <f>SUM(T4:T12)</f>
        <v>3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61</v>
      </c>
      <c r="AB13" s="36">
        <f>SUM(AB4:AB12)</f>
        <v>0</v>
      </c>
      <c r="AC13" s="36">
        <f>SUM(AC4:AC12)</f>
        <v>75</v>
      </c>
      <c r="AD13" s="36">
        <f>SUM(AD4:AD12)</f>
        <v>46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25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53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127</v>
      </c>
      <c r="F17" s="46">
        <f>PRODUCT(F13+R13)</f>
        <v>0</v>
      </c>
      <c r="G17" s="46">
        <f>PRODUCT(G13+S13)</f>
        <v>74</v>
      </c>
      <c r="H17" s="46">
        <f>PRODUCT(H13+T13)</f>
        <v>54</v>
      </c>
      <c r="I17" s="46">
        <f>PRODUCT(I13+U13)</f>
        <v>181</v>
      </c>
      <c r="J17" s="59">
        <v>0</v>
      </c>
      <c r="K17" s="16">
        <f>PRODUCT(K13+W13)</f>
        <v>0</v>
      </c>
      <c r="L17" s="52">
        <f>PRODUCT((F17+G17)/E17)</f>
        <v>0.58267716535433067</v>
      </c>
      <c r="M17" s="52">
        <f>PRODUCT(H17/E17)</f>
        <v>0.42519685039370081</v>
      </c>
      <c r="N17" s="52">
        <f>PRODUCT((F17+G17+H17)/E17)</f>
        <v>1.0078740157480315</v>
      </c>
      <c r="O17" s="52">
        <f>PRODUCT(I17/44)</f>
        <v>4.1136363636363633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61</v>
      </c>
      <c r="F18" s="46">
        <f>PRODUCT(AB13+AN13)</f>
        <v>0</v>
      </c>
      <c r="G18" s="46">
        <f>PRODUCT(AC13+AO13)</f>
        <v>75</v>
      </c>
      <c r="H18" s="46">
        <f>PRODUCT(AD13+AP13)</f>
        <v>46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1.2295081967213115</v>
      </c>
      <c r="M18" s="52">
        <f>PRODUCT(H18/E18)</f>
        <v>0.75409836065573765</v>
      </c>
      <c r="N18" s="52">
        <f>PRODUCT((F18+G18+H18)/E18)</f>
        <v>1.9836065573770492</v>
      </c>
      <c r="O18" s="52">
        <f>PRODUCT(I18/E18)</f>
        <v>0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188</v>
      </c>
      <c r="F19" s="46">
        <f t="shared" ref="F19:I19" si="0">SUM(F16:F18)</f>
        <v>0</v>
      </c>
      <c r="G19" s="46">
        <f t="shared" si="0"/>
        <v>149</v>
      </c>
      <c r="H19" s="46">
        <f t="shared" si="0"/>
        <v>100</v>
      </c>
      <c r="I19" s="46">
        <f t="shared" si="0"/>
        <v>181</v>
      </c>
      <c r="J19" s="59">
        <v>0</v>
      </c>
      <c r="K19" s="16" t="e">
        <f>SUM(K16:K18)</f>
        <v>#DIV/0!</v>
      </c>
      <c r="L19" s="52">
        <f>PRODUCT((F19+G19)/E19)</f>
        <v>0.79255319148936165</v>
      </c>
      <c r="M19" s="52">
        <f>PRODUCT(H19/E19)</f>
        <v>0.53191489361702127</v>
      </c>
      <c r="N19" s="52">
        <f>PRODUCT((F19+G19+H19)/E19)</f>
        <v>1.324468085106383</v>
      </c>
      <c r="O19" s="52">
        <f>PRODUCT(I19/44)</f>
        <v>4.1136363636363633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66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2018-12-05T06:11:15Z</dcterms:modified>
</cp:coreProperties>
</file>